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72" windowWidth="1560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G195"/>
  <c r="G138"/>
  <c r="F81"/>
  <c r="L176"/>
  <c r="L138"/>
  <c r="L119"/>
  <c r="L81"/>
  <c r="L24"/>
  <c r="I176"/>
  <c r="G157"/>
  <c r="H157"/>
  <c r="F138"/>
  <c r="H138"/>
  <c r="H195"/>
  <c r="J119"/>
  <c r="I119"/>
  <c r="L62"/>
  <c r="H100"/>
  <c r="G100"/>
  <c r="H81"/>
  <c r="G81"/>
  <c r="J62"/>
  <c r="I62"/>
  <c r="H43"/>
  <c r="G43"/>
  <c r="H24"/>
  <c r="G24"/>
  <c r="F24"/>
  <c r="J195"/>
  <c r="J24"/>
  <c r="I43"/>
  <c r="I100"/>
  <c r="I157"/>
  <c r="I24"/>
  <c r="J81"/>
  <c r="J138"/>
  <c r="F62"/>
  <c r="J100"/>
  <c r="F119"/>
  <c r="J157"/>
  <c r="F176"/>
  <c r="I81"/>
  <c r="I138"/>
  <c r="I195"/>
  <c r="F100"/>
  <c r="F157"/>
  <c r="L43"/>
  <c r="G62"/>
  <c r="L100"/>
  <c r="G119"/>
  <c r="L157"/>
  <c r="G176"/>
  <c r="F43"/>
  <c r="J43"/>
  <c r="H62"/>
  <c r="H119"/>
  <c r="H176"/>
  <c r="L196" l="1"/>
  <c r="H196"/>
  <c r="G196"/>
  <c r="F196"/>
  <c r="I196"/>
  <c r="J196"/>
</calcChain>
</file>

<file path=xl/sharedStrings.xml><?xml version="1.0" encoding="utf-8"?>
<sst xmlns="http://schemas.openxmlformats.org/spreadsheetml/2006/main" count="318" uniqueCount="88">
  <si>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</si>
  <si>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</si>
  <si>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</si>
  <si>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</si>
  <si>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</si>
  <si>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</si>
  <si>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</si>
  <si>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</si>
  <si>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</si>
  <si>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</si>
  <si>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</si>
  <si>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</si>
  <si>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</si>
  <si>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</si>
  <si>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</si>
  <si>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</si>
  <si>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</si>
  <si>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</si>
  <si>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</si>
  <si>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</si>
  <si>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</si>
  <si>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</si>
  <si>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</si>
  <si>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</si>
  <si>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</si>
  <si>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</si>
  <si>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</si>
  <si>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</si>
  <si>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</si>
  <si>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</si>
  <si>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</si>
  <si>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</si>
  <si>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</si>
  <si>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</si>
  <si>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</si>
  <si>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</si>
  <si>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</si>
  <si>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</si>
  <si>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</si>
  <si>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</si>
  <si>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 с маслом</t>
  </si>
  <si>
    <t>Таб 4</t>
  </si>
  <si>
    <t>Чай с сахаром</t>
  </si>
  <si>
    <t>акт</t>
  </si>
  <si>
    <t>Макаронные изделия отварные</t>
  </si>
  <si>
    <t>Хлеб пшеничный</t>
  </si>
  <si>
    <t>Лимонад домашний</t>
  </si>
  <si>
    <t>Запеканка творожная с соусом</t>
  </si>
  <si>
    <t>Булочка молочная</t>
  </si>
  <si>
    <t>Рис припущенный</t>
  </si>
  <si>
    <t>Чай с сахаром и лимоном</t>
  </si>
  <si>
    <t>Хлеб ржаной</t>
  </si>
  <si>
    <t>Рассольник со сметаной</t>
  </si>
  <si>
    <t>Напиток из ягод</t>
  </si>
  <si>
    <t>Борщ из свежей капусты с картофелем со сметаной</t>
  </si>
  <si>
    <t>Суп из овощей со сметаной</t>
  </si>
  <si>
    <t>Мясо тушеное</t>
  </si>
  <si>
    <t>Каша молочная пшенная с маслом</t>
  </si>
  <si>
    <t>Мучное изделие</t>
  </si>
  <si>
    <t>Напиток из сухофруктов</t>
  </si>
  <si>
    <t>Каша гречненвая вязкая</t>
  </si>
  <si>
    <t>Варенники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</si>
  <si>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</si>
  <si>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</si>
  <si>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</si>
  <si>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</si>
  <si>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МБОУ "Гимназия №27"</t>
  </si>
  <si>
    <t>Суп-лапша домашняя с гренками</t>
  </si>
  <si>
    <t>Пудинг из птицы с соусом</t>
  </si>
  <si>
    <t xml:space="preserve">Минестроне </t>
  </si>
  <si>
    <t>Картофельное пюре</t>
  </si>
  <si>
    <t>Пельмени</t>
  </si>
  <si>
    <t>закуска из овощей</t>
  </si>
  <si>
    <t>Биточки с соусом</t>
  </si>
  <si>
    <t>Птица, тушенная в соусе</t>
  </si>
  <si>
    <t xml:space="preserve">Плов из мяса </t>
  </si>
  <si>
    <t>Щи из свежей капусты с картофелем со сметаной</t>
  </si>
  <si>
    <t>Пюре фруктовое</t>
  </si>
  <si>
    <t>Биточки из птицы с соусом</t>
  </si>
  <si>
    <t>Мясные ежики в соусе</t>
  </si>
  <si>
    <t>Булочка школьная</t>
  </si>
  <si>
    <t xml:space="preserve">                                    О.Н.Бутенко</t>
  </si>
  <si>
    <t>Суп-лапша домашняя</t>
  </si>
  <si>
    <t xml:space="preserve">Чай с сахаром </t>
  </si>
  <si>
    <t>Бутерброды с джемом</t>
  </si>
  <si>
    <t>Котлеты рыбные с соусом</t>
  </si>
  <si>
    <t>Сложный овощной гарнир</t>
  </si>
  <si>
    <t>гор блюдо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</si>
</sst>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L108" sqref="L10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>
      <c r="A1" s="1" t="s">
        <v>7</v>
      </c>
      <c r="C1" s="54" t="s">
        <v>66</v>
      </c>
      <c r="D1" s="55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81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41</v>
      </c>
      <c r="L6" s="40">
        <v>30</v>
      </c>
    </row>
    <row r="7" spans="1:12" ht="14.4">
      <c r="A7" s="23"/>
      <c r="B7" s="15"/>
      <c r="C7" s="11"/>
      <c r="D7" s="51"/>
      <c r="E7" s="52"/>
      <c r="F7" s="52"/>
      <c r="G7" s="52"/>
      <c r="H7" s="52"/>
      <c r="I7" s="52"/>
      <c r="J7" s="52"/>
      <c r="K7" s="44"/>
      <c r="L7" s="43"/>
    </row>
    <row r="8" spans="1:12" ht="14.4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0.26</v>
      </c>
      <c r="H8" s="43">
        <v>0.03</v>
      </c>
      <c r="I8" s="43">
        <v>15.25</v>
      </c>
      <c r="J8" s="43">
        <v>64</v>
      </c>
      <c r="K8" s="44">
        <v>200</v>
      </c>
      <c r="L8" s="43">
        <v>2</v>
      </c>
    </row>
    <row r="9" spans="1:12" ht="14.4">
      <c r="A9" s="23"/>
      <c r="B9" s="15"/>
      <c r="C9" s="11"/>
      <c r="D9" s="7" t="s">
        <v>23</v>
      </c>
      <c r="E9" s="42" t="s">
        <v>84</v>
      </c>
      <c r="F9" s="43">
        <v>50</v>
      </c>
      <c r="G9" s="43">
        <v>2.76</v>
      </c>
      <c r="H9" s="43">
        <v>0.36</v>
      </c>
      <c r="I9" s="43">
        <v>28.8</v>
      </c>
      <c r="J9" s="43">
        <v>132</v>
      </c>
      <c r="K9" s="44" t="s">
        <v>43</v>
      </c>
      <c r="L9" s="43">
        <v>20</v>
      </c>
    </row>
    <row r="10" spans="1:12" ht="14.4">
      <c r="A10" s="23"/>
      <c r="B10" s="15"/>
      <c r="C10" s="11"/>
      <c r="D10" s="7" t="s">
        <v>24</v>
      </c>
      <c r="E10" s="42" t="s">
        <v>77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>
        <v>30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9.01</v>
      </c>
      <c r="H13" s="19">
        <f t="shared" si="0"/>
        <v>6.99</v>
      </c>
      <c r="I13" s="19">
        <f t="shared" si="0"/>
        <v>102.97</v>
      </c>
      <c r="J13" s="19">
        <f t="shared" si="0"/>
        <v>515</v>
      </c>
      <c r="K13" s="25"/>
      <c r="L13" s="19">
        <f t="shared" ref="L13" si="1">SUM(L6:L12)</f>
        <v>82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>
        <v>20</v>
      </c>
    </row>
    <row r="16" spans="1:12" ht="14.4">
      <c r="A16" s="23"/>
      <c r="B16" s="15"/>
      <c r="C16" s="11"/>
      <c r="D16" s="7" t="s">
        <v>28</v>
      </c>
      <c r="E16" s="39" t="s">
        <v>56</v>
      </c>
      <c r="F16" s="40">
        <v>90</v>
      </c>
      <c r="G16" s="40">
        <v>12.51</v>
      </c>
      <c r="H16" s="40">
        <v>19.8</v>
      </c>
      <c r="I16" s="40">
        <v>3.6</v>
      </c>
      <c r="J16" s="40">
        <v>130</v>
      </c>
      <c r="K16" s="41">
        <v>433</v>
      </c>
      <c r="L16" s="43">
        <v>59</v>
      </c>
    </row>
    <row r="17" spans="1:12" ht="14.4">
      <c r="A17" s="23"/>
      <c r="B17" s="15"/>
      <c r="C17" s="11"/>
      <c r="D17" s="6" t="s">
        <v>87</v>
      </c>
      <c r="E17" s="42" t="s">
        <v>49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>
        <v>15</v>
      </c>
    </row>
    <row r="18" spans="1:12" ht="14.4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>
        <v>2</v>
      </c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>
        <v>2</v>
      </c>
    </row>
    <row r="20" spans="1:12" ht="14.4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>
        <v>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26.13</v>
      </c>
      <c r="H23" s="19">
        <f t="shared" si="2"/>
        <v>30.400000000000002</v>
      </c>
      <c r="I23" s="19">
        <f t="shared" si="2"/>
        <v>115.69</v>
      </c>
      <c r="J23" s="19">
        <f t="shared" si="2"/>
        <v>735</v>
      </c>
      <c r="K23" s="25"/>
      <c r="L23" s="19">
        <f t="shared" ref="L23" si="3">SUM(L14:L22)</f>
        <v>100</v>
      </c>
    </row>
    <row r="24" spans="1:12" ht="1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1225</v>
      </c>
      <c r="G24" s="32">
        <f t="shared" ref="G24:J24" si="4">G13+G23</f>
        <v>35.14</v>
      </c>
      <c r="H24" s="32">
        <f t="shared" si="4"/>
        <v>37.39</v>
      </c>
      <c r="I24" s="32">
        <f t="shared" si="4"/>
        <v>218.66</v>
      </c>
      <c r="J24" s="32">
        <f t="shared" si="4"/>
        <v>1250</v>
      </c>
      <c r="K24" s="32"/>
      <c r="L24" s="32">
        <f t="shared" ref="L24" si="5">L13+L23</f>
        <v>182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28</v>
      </c>
      <c r="E25" s="42" t="s">
        <v>68</v>
      </c>
      <c r="F25" s="43">
        <v>90</v>
      </c>
      <c r="G25" s="43">
        <v>17.91</v>
      </c>
      <c r="H25" s="43">
        <v>3.8</v>
      </c>
      <c r="I25" s="43">
        <v>10.55</v>
      </c>
      <c r="J25" s="43">
        <v>147</v>
      </c>
      <c r="K25" s="44" t="s">
        <v>43</v>
      </c>
      <c r="L25" s="40">
        <v>50</v>
      </c>
    </row>
    <row r="26" spans="1:12" ht="14.4">
      <c r="A26" s="14"/>
      <c r="B26" s="15"/>
      <c r="C26" s="11"/>
      <c r="D26" s="5" t="s">
        <v>21</v>
      </c>
      <c r="E26" s="42" t="s">
        <v>44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>
        <v>25</v>
      </c>
    </row>
    <row r="27" spans="1:12" ht="14.4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43</v>
      </c>
      <c r="L27" s="43">
        <v>5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>
        <v>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27.51</v>
      </c>
      <c r="H32" s="19">
        <f t="shared" ref="H32" si="7">SUM(H25:H31)</f>
        <v>9.9599999999999991</v>
      </c>
      <c r="I32" s="19">
        <f t="shared" ref="I32" si="8">SUM(I25:I31)</f>
        <v>96.289999999999992</v>
      </c>
      <c r="J32" s="19">
        <f t="shared" ref="J32:L32" si="9">SUM(J25:J31)</f>
        <v>586</v>
      </c>
      <c r="K32" s="25"/>
      <c r="L32" s="19">
        <f t="shared" si="9"/>
        <v>82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>
        <v>16</v>
      </c>
    </row>
    <row r="35" spans="1:12" ht="15" thickBot="1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17.91</v>
      </c>
      <c r="H35" s="43">
        <v>3.8</v>
      </c>
      <c r="I35" s="43">
        <v>10.55</v>
      </c>
      <c r="J35" s="43">
        <v>147</v>
      </c>
      <c r="K35" s="44" t="s">
        <v>43</v>
      </c>
      <c r="L35" s="43">
        <v>50</v>
      </c>
    </row>
    <row r="36" spans="1:12" ht="14.4">
      <c r="A36" s="14"/>
      <c r="B36" s="15"/>
      <c r="C36" s="11"/>
      <c r="D36" s="5" t="s">
        <v>21</v>
      </c>
      <c r="E36" s="42" t="s">
        <v>44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>
        <v>25</v>
      </c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43</v>
      </c>
      <c r="L37" s="43">
        <v>5</v>
      </c>
    </row>
    <row r="38" spans="1:12" ht="14.4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>
        <v>2</v>
      </c>
    </row>
    <row r="39" spans="1:12" ht="14.4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>
        <v>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30.71</v>
      </c>
      <c r="H42" s="19">
        <f t="shared" ref="H42" si="11">SUM(H33:H41)</f>
        <v>13.219999999999999</v>
      </c>
      <c r="I42" s="19">
        <f t="shared" ref="I42" si="12">SUM(I33:I41)</f>
        <v>117.57999999999998</v>
      </c>
      <c r="J42" s="19">
        <f t="shared" ref="J42:L42" si="13">SUM(J33:J41)</f>
        <v>719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1200</v>
      </c>
      <c r="G43" s="32">
        <f t="shared" ref="G43" si="14">G32+G42</f>
        <v>58.22</v>
      </c>
      <c r="H43" s="32">
        <f t="shared" ref="H43" si="15">H32+H42</f>
        <v>23.18</v>
      </c>
      <c r="I43" s="32">
        <f t="shared" ref="I43" si="16">I32+I42</f>
        <v>213.86999999999998</v>
      </c>
      <c r="J43" s="32">
        <f t="shared" ref="J43:L43" si="17">J32+J42</f>
        <v>1305</v>
      </c>
      <c r="K43" s="32"/>
      <c r="L43" s="32">
        <f t="shared" si="17"/>
        <v>182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28</v>
      </c>
      <c r="E44" s="42" t="s">
        <v>85</v>
      </c>
      <c r="F44" s="43">
        <v>100</v>
      </c>
      <c r="G44" s="43">
        <v>10.53</v>
      </c>
      <c r="H44" s="43">
        <v>8.52</v>
      </c>
      <c r="I44" s="43">
        <v>14.06</v>
      </c>
      <c r="J44" s="43">
        <v>165</v>
      </c>
      <c r="K44" s="44">
        <v>388</v>
      </c>
      <c r="L44" s="40">
        <v>50</v>
      </c>
    </row>
    <row r="45" spans="1:12" ht="14.4">
      <c r="A45" s="23"/>
      <c r="B45" s="15"/>
      <c r="C45" s="11"/>
      <c r="D45" s="5" t="s">
        <v>21</v>
      </c>
      <c r="E45" s="42" t="s">
        <v>86</v>
      </c>
      <c r="F45" s="43">
        <v>170</v>
      </c>
      <c r="G45" s="43">
        <v>3.8</v>
      </c>
      <c r="H45" s="43">
        <v>7.71</v>
      </c>
      <c r="I45" s="43">
        <v>22.61</v>
      </c>
      <c r="J45" s="43">
        <v>177</v>
      </c>
      <c r="K45" s="44" t="s">
        <v>43</v>
      </c>
      <c r="L45" s="43">
        <v>20</v>
      </c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18</v>
      </c>
      <c r="J46" s="43">
        <v>113</v>
      </c>
      <c r="K46" s="44" t="s">
        <v>43</v>
      </c>
      <c r="L46" s="43">
        <v>10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>
        <v>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16.88</v>
      </c>
      <c r="H51" s="19">
        <f t="shared" ref="H51" si="19">SUM(H44:H50)</f>
        <v>16.98</v>
      </c>
      <c r="I51" s="19">
        <f t="shared" ref="I51" si="20">SUM(I44:I50)</f>
        <v>71.47</v>
      </c>
      <c r="J51" s="19">
        <f t="shared" ref="J51:L51" si="21">SUM(J44:J50)</f>
        <v>539</v>
      </c>
      <c r="K51" s="25"/>
      <c r="L51" s="19">
        <f t="shared" si="21"/>
        <v>82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43</v>
      </c>
      <c r="L53" s="43">
        <v>16</v>
      </c>
    </row>
    <row r="54" spans="1:12" ht="15" thickBot="1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10.53</v>
      </c>
      <c r="H54" s="43">
        <v>8.52</v>
      </c>
      <c r="I54" s="43">
        <v>14.06</v>
      </c>
      <c r="J54" s="43">
        <v>165</v>
      </c>
      <c r="K54" s="44">
        <v>388</v>
      </c>
      <c r="L54" s="43">
        <v>50</v>
      </c>
    </row>
    <row r="55" spans="1:12" ht="14.4">
      <c r="A55" s="23"/>
      <c r="B55" s="15"/>
      <c r="C55" s="11"/>
      <c r="D55" s="5" t="s">
        <v>21</v>
      </c>
      <c r="E55" s="42" t="s">
        <v>86</v>
      </c>
      <c r="F55" s="43">
        <v>150</v>
      </c>
      <c r="G55" s="43">
        <v>3.35</v>
      </c>
      <c r="H55" s="43">
        <v>6.8</v>
      </c>
      <c r="I55" s="43">
        <v>19.95</v>
      </c>
      <c r="J55" s="43">
        <v>156</v>
      </c>
      <c r="K55" s="44" t="s">
        <v>43</v>
      </c>
      <c r="L55" s="43">
        <v>20</v>
      </c>
    </row>
    <row r="56" spans="1:12" ht="14.4">
      <c r="A56" s="23"/>
      <c r="B56" s="15"/>
      <c r="C56" s="11"/>
      <c r="D56" s="7" t="s">
        <v>30</v>
      </c>
      <c r="E56" s="42" t="s">
        <v>46</v>
      </c>
      <c r="F56" s="43">
        <v>200</v>
      </c>
      <c r="G56" s="43"/>
      <c r="H56" s="43"/>
      <c r="I56" s="43">
        <v>18</v>
      </c>
      <c r="J56" s="43">
        <v>113</v>
      </c>
      <c r="K56" s="44" t="s">
        <v>43</v>
      </c>
      <c r="L56" s="43">
        <v>10</v>
      </c>
    </row>
    <row r="57" spans="1:12" ht="14.4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3.82</v>
      </c>
      <c r="H57" s="43">
        <v>1.1200000000000001</v>
      </c>
      <c r="I57" s="43">
        <v>25.2</v>
      </c>
      <c r="J57" s="43">
        <v>126</v>
      </c>
      <c r="K57" s="44"/>
      <c r="L57" s="43">
        <v>2</v>
      </c>
    </row>
    <row r="58" spans="1:12" ht="14.4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>
        <v>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24.500000000000004</v>
      </c>
      <c r="H61" s="19">
        <f t="shared" ref="H61" si="23">SUM(H52:H60)</f>
        <v>21.04</v>
      </c>
      <c r="I61" s="19">
        <f t="shared" ref="I61" si="24">SUM(I52:I60)</f>
        <v>97.01</v>
      </c>
      <c r="J61" s="19">
        <f t="shared" ref="J61:L61" si="25">SUM(J52:J60)</f>
        <v>708</v>
      </c>
      <c r="K61" s="25"/>
      <c r="L61" s="19">
        <f t="shared" si="25"/>
        <v>100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1215</v>
      </c>
      <c r="G62" s="32">
        <f t="shared" ref="G62" si="26">G51+G61</f>
        <v>41.38</v>
      </c>
      <c r="H62" s="32">
        <f t="shared" ref="H62" si="27">H51+H61</f>
        <v>38.019999999999996</v>
      </c>
      <c r="I62" s="32">
        <f t="shared" ref="I62" si="28">I51+I61</f>
        <v>168.48000000000002</v>
      </c>
      <c r="J62" s="32">
        <f t="shared" ref="J62:L62" si="29">J51+J61</f>
        <v>1247</v>
      </c>
      <c r="K62" s="32"/>
      <c r="L62" s="32">
        <f t="shared" si="29"/>
        <v>182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>
        <v>60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42</v>
      </c>
      <c r="F65" s="52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>
        <v>2</v>
      </c>
    </row>
    <row r="66" spans="1:12" ht="14.4">
      <c r="A66" s="23"/>
      <c r="B66" s="15"/>
      <c r="C66" s="11"/>
      <c r="D66" s="7" t="s">
        <v>23</v>
      </c>
      <c r="E66" s="42" t="s">
        <v>80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>
        <v>20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37.129999999999995</v>
      </c>
      <c r="H70" s="19">
        <f t="shared" ref="H70" si="31">SUM(H63:H69)</f>
        <v>12.77</v>
      </c>
      <c r="I70" s="19">
        <f t="shared" ref="I70" si="32">SUM(I63:I69)</f>
        <v>96.039999999999992</v>
      </c>
      <c r="J70" s="19">
        <f t="shared" ref="J70:L70" si="33">SUM(J63:J69)</f>
        <v>554</v>
      </c>
      <c r="K70" s="25"/>
      <c r="L70" s="19">
        <f t="shared" si="33"/>
        <v>82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43</v>
      </c>
      <c r="L71" s="43">
        <v>20</v>
      </c>
    </row>
    <row r="72" spans="1:12" ht="15" thickBot="1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>
        <v>16</v>
      </c>
    </row>
    <row r="73" spans="1:12" ht="14.4">
      <c r="A73" s="23"/>
      <c r="B73" s="15"/>
      <c r="C73" s="11"/>
      <c r="D73" s="5" t="s">
        <v>21</v>
      </c>
      <c r="E73" s="42" t="s">
        <v>71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43</v>
      </c>
      <c r="L73" s="43">
        <v>58</v>
      </c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42</v>
      </c>
      <c r="F75" s="52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>
        <v>2</v>
      </c>
    </row>
    <row r="76" spans="1:12" ht="14.4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>
        <v>2</v>
      </c>
    </row>
    <row r="77" spans="1:12" ht="14.4">
      <c r="A77" s="23"/>
      <c r="B77" s="15"/>
      <c r="C77" s="11"/>
      <c r="D77" s="7" t="s">
        <v>32</v>
      </c>
      <c r="E77" s="42" t="s">
        <v>51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>
        <v>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25.669999999999998</v>
      </c>
      <c r="H80" s="19">
        <f t="shared" ref="H80" si="35">SUM(H71:H79)</f>
        <v>23.13</v>
      </c>
      <c r="I80" s="19">
        <f t="shared" ref="I80" si="36">SUM(I71:I79)</f>
        <v>102.36000000000001</v>
      </c>
      <c r="J80" s="19">
        <f t="shared" ref="J80:L80" si="37">SUM(J71:J79)</f>
        <v>721</v>
      </c>
      <c r="K80" s="25"/>
      <c r="L80" s="19">
        <f t="shared" si="37"/>
        <v>100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1200</v>
      </c>
      <c r="G81" s="32">
        <f t="shared" ref="G81" si="38">G70+G80</f>
        <v>62.8</v>
      </c>
      <c r="H81" s="32">
        <f t="shared" ref="H81" si="39">H70+H80</f>
        <v>35.9</v>
      </c>
      <c r="I81" s="32">
        <f t="shared" ref="I81" si="40">I70+I80</f>
        <v>198.4</v>
      </c>
      <c r="J81" s="32">
        <f t="shared" ref="J81:L81" si="41">J70+J80</f>
        <v>1275</v>
      </c>
      <c r="K81" s="32"/>
      <c r="L81" s="32">
        <f t="shared" si="41"/>
        <v>182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28</v>
      </c>
      <c r="E82" s="39" t="s">
        <v>73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>
        <v>50</v>
      </c>
    </row>
    <row r="83" spans="1:12" ht="14.4">
      <c r="A83" s="23"/>
      <c r="B83" s="15"/>
      <c r="C83" s="11"/>
      <c r="D83" s="5" t="s">
        <v>21</v>
      </c>
      <c r="E83" s="42" t="s">
        <v>49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>
        <v>25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43</v>
      </c>
      <c r="L84" s="43">
        <v>5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>
        <v>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15.91</v>
      </c>
      <c r="H89" s="19">
        <f t="shared" ref="H89" si="43">SUM(H82:H88)</f>
        <v>14.27</v>
      </c>
      <c r="I89" s="19">
        <f t="shared" ref="I89" si="44">SUM(I82:I88)</f>
        <v>100.34</v>
      </c>
      <c r="J89" s="19">
        <f t="shared" ref="J89:L89" si="45">SUM(J82:J88)</f>
        <v>585</v>
      </c>
      <c r="K89" s="25"/>
      <c r="L89" s="19">
        <f t="shared" si="45"/>
        <v>82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>
        <v>16</v>
      </c>
    </row>
    <row r="92" spans="1:12" ht="15" thickBot="1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>
        <v>50</v>
      </c>
    </row>
    <row r="93" spans="1:12" ht="14.4">
      <c r="A93" s="23"/>
      <c r="B93" s="15"/>
      <c r="C93" s="11"/>
      <c r="D93" s="5" t="s">
        <v>21</v>
      </c>
      <c r="E93" s="42" t="s">
        <v>49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>
        <v>25</v>
      </c>
    </row>
    <row r="94" spans="1:12" ht="14.4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 t="s">
        <v>43</v>
      </c>
      <c r="L94" s="43">
        <v>5</v>
      </c>
    </row>
    <row r="95" spans="1:12" ht="14.4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>
        <v>2</v>
      </c>
    </row>
    <row r="96" spans="1:12" ht="14.4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>
        <v>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19.53</v>
      </c>
      <c r="H99" s="19">
        <f t="shared" ref="H99" si="47">SUM(H90:H98)</f>
        <v>17.77</v>
      </c>
      <c r="I99" s="19">
        <f t="shared" ref="I99" si="48">SUM(I90:I98)</f>
        <v>118.64000000000001</v>
      </c>
      <c r="J99" s="19">
        <f t="shared" ref="J99:L99" si="49">SUM(J90:J98)</f>
        <v>717</v>
      </c>
      <c r="K99" s="25"/>
      <c r="L99" s="19">
        <f t="shared" si="49"/>
        <v>100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1210</v>
      </c>
      <c r="G100" s="32">
        <f t="shared" ref="G100" si="50">G89+G99</f>
        <v>35.44</v>
      </c>
      <c r="H100" s="32">
        <f t="shared" ref="H100" si="51">H89+H99</f>
        <v>32.04</v>
      </c>
      <c r="I100" s="32">
        <f t="shared" ref="I100" si="52">I89+I99</f>
        <v>218.98000000000002</v>
      </c>
      <c r="J100" s="32">
        <f t="shared" ref="J100:L100" si="53">J89+J99</f>
        <v>1302</v>
      </c>
      <c r="K100" s="32"/>
      <c r="L100" s="32">
        <f t="shared" si="53"/>
        <v>182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28</v>
      </c>
      <c r="E101" s="39" t="s">
        <v>74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43</v>
      </c>
      <c r="L101" s="40">
        <v>50</v>
      </c>
    </row>
    <row r="102" spans="1:12" ht="14.4">
      <c r="A102" s="23"/>
      <c r="B102" s="15"/>
      <c r="C102" s="11"/>
      <c r="D102" s="5" t="s">
        <v>21</v>
      </c>
      <c r="E102" s="42" t="s">
        <v>44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>
        <v>25</v>
      </c>
    </row>
    <row r="103" spans="1:12" ht="14.4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43</v>
      </c>
      <c r="L103" s="43">
        <v>5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>
        <v>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21.03</v>
      </c>
      <c r="H108" s="19">
        <f t="shared" si="54"/>
        <v>16.39</v>
      </c>
      <c r="I108" s="19">
        <f t="shared" si="54"/>
        <v>88.48</v>
      </c>
      <c r="J108" s="19">
        <f t="shared" si="54"/>
        <v>587</v>
      </c>
      <c r="K108" s="25"/>
      <c r="L108" s="19">
        <f t="shared" ref="L108" si="55">SUM(L101:L107)</f>
        <v>82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18</v>
      </c>
    </row>
    <row r="111" spans="1:12" ht="15" thickBot="1">
      <c r="A111" s="23"/>
      <c r="B111" s="15"/>
      <c r="C111" s="11"/>
      <c r="D111" s="7" t="s">
        <v>28</v>
      </c>
      <c r="E111" s="39" t="s">
        <v>74</v>
      </c>
      <c r="F111" s="40">
        <v>90</v>
      </c>
      <c r="G111" s="40">
        <v>11.43</v>
      </c>
      <c r="H111" s="40">
        <v>10.23</v>
      </c>
      <c r="I111" s="40">
        <v>2.74</v>
      </c>
      <c r="J111" s="40">
        <v>148</v>
      </c>
      <c r="K111" s="41" t="s">
        <v>43</v>
      </c>
      <c r="L111" s="43">
        <v>50</v>
      </c>
    </row>
    <row r="112" spans="1:12" ht="14.4">
      <c r="A112" s="23"/>
      <c r="B112" s="15"/>
      <c r="C112" s="11"/>
      <c r="D112" s="5" t="s">
        <v>21</v>
      </c>
      <c r="E112" s="42" t="s">
        <v>44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>
        <v>23</v>
      </c>
    </row>
    <row r="113" spans="1:12" ht="14.4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43</v>
      </c>
      <c r="L113" s="43">
        <v>5</v>
      </c>
    </row>
    <row r="114" spans="1:12" ht="14.4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>
        <v>2</v>
      </c>
    </row>
    <row r="115" spans="1:12" ht="14.4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>
        <v>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27.08</v>
      </c>
      <c r="H118" s="19">
        <f t="shared" si="56"/>
        <v>19.29</v>
      </c>
      <c r="I118" s="19">
        <f t="shared" si="56"/>
        <v>111.31</v>
      </c>
      <c r="J118" s="19">
        <f t="shared" si="56"/>
        <v>728</v>
      </c>
      <c r="K118" s="25"/>
      <c r="L118" s="19">
        <f t="shared" ref="L118" si="57">SUM(L109:L117)</f>
        <v>100</v>
      </c>
    </row>
    <row r="119" spans="1:12" ht="1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1200</v>
      </c>
      <c r="G119" s="32">
        <f t="shared" ref="G119" si="58">G108+G118</f>
        <v>48.11</v>
      </c>
      <c r="H119" s="32">
        <f t="shared" ref="H119" si="59">H108+H118</f>
        <v>35.68</v>
      </c>
      <c r="I119" s="32">
        <f t="shared" ref="I119" si="60">I108+I118</f>
        <v>199.79000000000002</v>
      </c>
      <c r="J119" s="32">
        <f t="shared" ref="J119:L119" si="61">J108+J118</f>
        <v>1315</v>
      </c>
      <c r="K119" s="32"/>
      <c r="L119" s="32">
        <f t="shared" si="61"/>
        <v>182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>
        <v>75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59</v>
      </c>
      <c r="F122" s="52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43</v>
      </c>
      <c r="L122" s="43">
        <v>5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>
        <v>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53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19.320000000000004</v>
      </c>
      <c r="H127" s="19">
        <f t="shared" si="62"/>
        <v>16.39</v>
      </c>
      <c r="I127" s="19">
        <f t="shared" si="62"/>
        <v>89.58</v>
      </c>
      <c r="J127" s="19">
        <f t="shared" si="62"/>
        <v>583</v>
      </c>
      <c r="K127" s="25"/>
      <c r="L127" s="19">
        <f t="shared" ref="L127" si="63">SUM(L120:L126)</f>
        <v>82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thickBot="1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>
        <v>16</v>
      </c>
    </row>
    <row r="130" spans="1:12" ht="14.4">
      <c r="A130" s="14"/>
      <c r="B130" s="15"/>
      <c r="C130" s="11"/>
      <c r="D130" s="5" t="s">
        <v>21</v>
      </c>
      <c r="E130" s="39" t="s">
        <v>75</v>
      </c>
      <c r="F130" s="40">
        <v>250</v>
      </c>
      <c r="G130" s="40">
        <v>14.97</v>
      </c>
      <c r="H130" s="40">
        <v>14.43</v>
      </c>
      <c r="I130" s="40">
        <v>39.81</v>
      </c>
      <c r="J130" s="40">
        <v>352</v>
      </c>
      <c r="K130" s="41">
        <v>265</v>
      </c>
      <c r="L130" s="43">
        <v>75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59</v>
      </c>
      <c r="F132" s="52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43</v>
      </c>
      <c r="L132" s="43">
        <v>5</v>
      </c>
    </row>
    <row r="133" spans="1:12" ht="14.4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>
        <v>2</v>
      </c>
    </row>
    <row r="134" spans="1:12" ht="14.4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>
        <v>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22.310000000000002</v>
      </c>
      <c r="H137" s="19">
        <f t="shared" si="64"/>
        <v>19.63</v>
      </c>
      <c r="I137" s="19">
        <f t="shared" si="64"/>
        <v>117.20000000000002</v>
      </c>
      <c r="J137" s="19">
        <f t="shared" si="64"/>
        <v>708</v>
      </c>
      <c r="K137" s="25"/>
      <c r="L137" s="19">
        <f t="shared" ref="L137" si="65">SUM(L128:L136)</f>
        <v>100</v>
      </c>
    </row>
    <row r="138" spans="1:12" ht="1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1210</v>
      </c>
      <c r="G138" s="32">
        <f t="shared" ref="G138" si="66">G127+G137</f>
        <v>41.63000000000001</v>
      </c>
      <c r="H138" s="32">
        <f t="shared" ref="H138" si="67">H127+H137</f>
        <v>36.019999999999996</v>
      </c>
      <c r="I138" s="32">
        <f t="shared" ref="I138" si="68">I127+I137</f>
        <v>206.78000000000003</v>
      </c>
      <c r="J138" s="32">
        <f t="shared" ref="J138:L138" si="69">J127+J137</f>
        <v>1291</v>
      </c>
      <c r="K138" s="32"/>
      <c r="L138" s="32">
        <f t="shared" si="69"/>
        <v>182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41</v>
      </c>
      <c r="L139" s="40">
        <v>30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42</v>
      </c>
      <c r="F141" s="52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>
        <v>2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43</v>
      </c>
      <c r="L142" s="43">
        <v>20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24</v>
      </c>
      <c r="E144" s="42" t="s">
        <v>77</v>
      </c>
      <c r="F144" s="43">
        <v>125</v>
      </c>
      <c r="G144" s="43">
        <v>0</v>
      </c>
      <c r="H144" s="43">
        <v>0</v>
      </c>
      <c r="I144" s="43">
        <v>13.75</v>
      </c>
      <c r="J144" s="43">
        <v>55</v>
      </c>
      <c r="K144" s="44"/>
      <c r="L144" s="43">
        <v>30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11.66</v>
      </c>
      <c r="H146" s="19">
        <f>SUM(H139:H145)</f>
        <v>16.939999999999998</v>
      </c>
      <c r="I146" s="19">
        <f>SUM(I139:I145)</f>
        <v>85.32</v>
      </c>
      <c r="J146" s="19">
        <f>SUM(J139:J145)</f>
        <v>514</v>
      </c>
      <c r="K146" s="25"/>
      <c r="L146" s="19">
        <f t="shared" ref="L146" si="70">SUM(L139:L145)</f>
        <v>82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>
        <v>20</v>
      </c>
    </row>
    <row r="149" spans="1:12" ht="14.4">
      <c r="A149" s="23"/>
      <c r="B149" s="15"/>
      <c r="C149" s="11"/>
      <c r="D149" s="5" t="s">
        <v>21</v>
      </c>
      <c r="E149" s="42" t="s">
        <v>65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43</v>
      </c>
      <c r="L149" s="43">
        <v>71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686</v>
      </c>
      <c r="L151" s="43">
        <v>5</v>
      </c>
    </row>
    <row r="152" spans="1:12" ht="14.4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>
        <v>2</v>
      </c>
    </row>
    <row r="153" spans="1:12" ht="14.4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>
        <v>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24.450000000000003</v>
      </c>
      <c r="H156" s="19">
        <f t="shared" si="71"/>
        <v>21.57</v>
      </c>
      <c r="I156" s="19">
        <f t="shared" si="71"/>
        <v>101.14</v>
      </c>
      <c r="J156" s="19">
        <f t="shared" si="71"/>
        <v>758</v>
      </c>
      <c r="K156" s="25"/>
      <c r="L156" s="19">
        <f t="shared" ref="L156" si="72">SUM(L147:L155)</f>
        <v>100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1225</v>
      </c>
      <c r="G157" s="32">
        <f t="shared" ref="G157" si="73">G146+G156</f>
        <v>36.11</v>
      </c>
      <c r="H157" s="32">
        <f t="shared" ref="H157" si="74">H146+H156</f>
        <v>38.51</v>
      </c>
      <c r="I157" s="32">
        <f t="shared" ref="I157" si="75">I146+I156</f>
        <v>186.45999999999998</v>
      </c>
      <c r="J157" s="32">
        <f t="shared" ref="J157:L157" si="76">J146+J156</f>
        <v>1272</v>
      </c>
      <c r="K157" s="32"/>
      <c r="L157" s="32">
        <f t="shared" si="76"/>
        <v>182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28</v>
      </c>
      <c r="E158" s="39" t="s">
        <v>78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43</v>
      </c>
      <c r="L158" s="40">
        <v>50</v>
      </c>
    </row>
    <row r="159" spans="1:12" ht="14.4">
      <c r="A159" s="23"/>
      <c r="B159" s="15"/>
      <c r="C159" s="11"/>
      <c r="D159" s="5" t="s">
        <v>21</v>
      </c>
      <c r="E159" s="42" t="s">
        <v>60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>
        <v>25</v>
      </c>
    </row>
    <row r="160" spans="1:12" ht="14.4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43</v>
      </c>
      <c r="L160" s="43">
        <v>5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>
        <v>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22.75</v>
      </c>
      <c r="H165" s="19">
        <f t="shared" si="77"/>
        <v>16.46</v>
      </c>
      <c r="I165" s="19">
        <f t="shared" si="77"/>
        <v>75.19</v>
      </c>
      <c r="J165" s="19">
        <f t="shared" si="77"/>
        <v>550</v>
      </c>
      <c r="K165" s="25"/>
      <c r="L165" s="19">
        <f t="shared" ref="L165" si="78">SUM(L158:L164)</f>
        <v>82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>
      <c r="A167" s="23"/>
      <c r="B167" s="15"/>
      <c r="C167" s="11"/>
      <c r="D167" s="7" t="s">
        <v>27</v>
      </c>
      <c r="E167" s="42" t="s">
        <v>64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43</v>
      </c>
      <c r="L167" s="43">
        <v>16</v>
      </c>
    </row>
    <row r="168" spans="1:12" ht="15" thickBot="1">
      <c r="A168" s="23"/>
      <c r="B168" s="15"/>
      <c r="C168" s="11"/>
      <c r="D168" s="7" t="s">
        <v>28</v>
      </c>
      <c r="E168" s="39" t="s">
        <v>78</v>
      </c>
      <c r="F168" s="40">
        <v>90</v>
      </c>
      <c r="G168" s="40">
        <v>14.58</v>
      </c>
      <c r="H168" s="40">
        <v>9.68</v>
      </c>
      <c r="I168" s="40">
        <v>8.94</v>
      </c>
      <c r="J168" s="40">
        <v>190</v>
      </c>
      <c r="K168" s="41" t="s">
        <v>43</v>
      </c>
      <c r="L168" s="43">
        <v>50</v>
      </c>
    </row>
    <row r="169" spans="1:12" ht="14.4">
      <c r="A169" s="23"/>
      <c r="B169" s="15"/>
      <c r="C169" s="11"/>
      <c r="D169" s="5" t="s">
        <v>21</v>
      </c>
      <c r="E169" s="42" t="s">
        <v>60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>
        <v>25</v>
      </c>
    </row>
    <row r="170" spans="1:12" ht="14.4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43</v>
      </c>
      <c r="L170" s="43">
        <v>5</v>
      </c>
    </row>
    <row r="171" spans="1:12" ht="14.4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>
        <v>2</v>
      </c>
    </row>
    <row r="172" spans="1:12" ht="14.4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>
        <v>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9">SUM(G166:G174)</f>
        <v>32.659999999999997</v>
      </c>
      <c r="H175" s="19">
        <f t="shared" si="79"/>
        <v>20.409999999999997</v>
      </c>
      <c r="I175" s="19">
        <f t="shared" si="79"/>
        <v>98.72999999999999</v>
      </c>
      <c r="J175" s="19">
        <f t="shared" si="79"/>
        <v>722</v>
      </c>
      <c r="K175" s="25"/>
      <c r="L175" s="19">
        <f t="shared" ref="L175" si="80">SUM(L166:L174)</f>
        <v>100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1230</v>
      </c>
      <c r="G176" s="32">
        <f t="shared" ref="G176" si="81">G165+G175</f>
        <v>55.41</v>
      </c>
      <c r="H176" s="32">
        <f t="shared" ref="H176" si="82">H165+H175</f>
        <v>36.869999999999997</v>
      </c>
      <c r="I176" s="32">
        <f t="shared" ref="I176" si="83">I165+I175</f>
        <v>173.92</v>
      </c>
      <c r="J176" s="32">
        <f t="shared" ref="J176:L176" si="84">J165+J175</f>
        <v>1272</v>
      </c>
      <c r="K176" s="32"/>
      <c r="L176" s="32">
        <f t="shared" si="84"/>
        <v>182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200</v>
      </c>
      <c r="G177" s="40">
        <v>12.8</v>
      </c>
      <c r="H177" s="40">
        <v>4.5999999999999996</v>
      </c>
      <c r="I177" s="40">
        <v>47.5</v>
      </c>
      <c r="J177" s="40">
        <v>280</v>
      </c>
      <c r="K177" s="41" t="s">
        <v>43</v>
      </c>
      <c r="L177" s="40">
        <v>60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689</v>
      </c>
      <c r="L179" s="43">
        <v>2</v>
      </c>
    </row>
    <row r="180" spans="1:12" ht="14.4">
      <c r="A180" s="23"/>
      <c r="B180" s="15"/>
      <c r="C180" s="11"/>
      <c r="D180" s="7" t="s">
        <v>23</v>
      </c>
      <c r="E180" s="42" t="s">
        <v>48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>
        <v>20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21.86</v>
      </c>
      <c r="H184" s="19">
        <f t="shared" si="85"/>
        <v>6.83</v>
      </c>
      <c r="I184" s="19">
        <f t="shared" si="85"/>
        <v>113.05</v>
      </c>
      <c r="J184" s="19">
        <f t="shared" si="85"/>
        <v>584</v>
      </c>
      <c r="K184" s="25"/>
      <c r="L184" s="19">
        <f t="shared" ref="L184" si="86">SUM(L177:L183)</f>
        <v>82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>
        <v>20</v>
      </c>
    </row>
    <row r="187" spans="1:12" ht="15" thickBot="1">
      <c r="A187" s="23"/>
      <c r="B187" s="15"/>
      <c r="C187" s="11"/>
      <c r="D187" s="7" t="s">
        <v>28</v>
      </c>
      <c r="E187" s="42" t="s">
        <v>79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>
        <v>50</v>
      </c>
    </row>
    <row r="188" spans="1:12" ht="14.4">
      <c r="A188" s="23"/>
      <c r="B188" s="15"/>
      <c r="C188" s="11"/>
      <c r="D188" s="5" t="s">
        <v>21</v>
      </c>
      <c r="E188" s="42" t="s">
        <v>70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>
        <v>24</v>
      </c>
    </row>
    <row r="189" spans="1:12" ht="14.4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>
        <v>2</v>
      </c>
    </row>
    <row r="190" spans="1:12" ht="14.4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>
        <v>2</v>
      </c>
    </row>
    <row r="191" spans="1:12" ht="14.4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>
        <v>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7">SUM(G185:G193)</f>
        <v>22.24</v>
      </c>
      <c r="H194" s="19">
        <f t="shared" si="87"/>
        <v>31.7</v>
      </c>
      <c r="I194" s="19">
        <f t="shared" si="87"/>
        <v>97.960000000000008</v>
      </c>
      <c r="J194" s="19">
        <f t="shared" si="87"/>
        <v>728</v>
      </c>
      <c r="K194" s="25"/>
      <c r="L194" s="19">
        <f t="shared" ref="L194" si="88">SUM(L185:L193)</f>
        <v>100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1230</v>
      </c>
      <c r="G195" s="32">
        <f t="shared" ref="G195" si="89">G184+G194</f>
        <v>44.099999999999994</v>
      </c>
      <c r="H195" s="32">
        <f t="shared" ref="H195" si="90">H184+H194</f>
        <v>38.53</v>
      </c>
      <c r="I195" s="32">
        <f t="shared" ref="I195" si="91">I184+I194</f>
        <v>211.01</v>
      </c>
      <c r="J195" s="32">
        <f t="shared" ref="J195:L195" si="92">J184+J194</f>
        <v>1312</v>
      </c>
      <c r="K195" s="32"/>
      <c r="L195" s="32">
        <f t="shared" si="92"/>
        <v>182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1214.5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45.834000000000003</v>
      </c>
      <c r="H196" s="34">
        <f t="shared" si="93"/>
        <v>35.213999999999999</v>
      </c>
      <c r="I196" s="34">
        <f t="shared" si="93"/>
        <v>199.63500000000002</v>
      </c>
      <c r="J196" s="34">
        <f t="shared" si="93"/>
        <v>1284.0999999999999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2025-04-11T06:20:23Z</cp:lastPrinted>
  <dcterms:created xsi:type="dcterms:W3CDTF">2022-05-16T14:23:56Z</dcterms:created>
  <dcterms:modified xsi:type="dcterms:W3CDTF">2025-04-11T06:20:36Z</dcterms:modified>
</cp:coreProperties>
</file>